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60" yWindow="300" windowWidth="14940" windowHeight="7875"/>
  </bookViews>
  <sheets>
    <sheet name="1.4 _2014" sheetId="1" r:id="rId1"/>
  </sheets>
  <calcPr calcId="145621"/>
</workbook>
</file>

<file path=xl/calcChain.xml><?xml version="1.0" encoding="utf-8"?>
<calcChain xmlns="http://schemas.openxmlformats.org/spreadsheetml/2006/main">
  <c r="D14" i="1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D13"/>
  <c r="D34" s="1"/>
  <c r="C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13"/>
  <c r="N34"/>
  <c r="O34"/>
  <c r="P34"/>
  <c r="Q34"/>
  <c r="R34"/>
  <c r="S34"/>
  <c r="K34"/>
  <c r="L34"/>
  <c r="M34"/>
  <c r="I34"/>
  <c r="J34"/>
  <c r="H34"/>
  <c r="E34"/>
  <c r="G34"/>
  <c r="F34"/>
  <c r="C34" l="1"/>
  <c r="B34"/>
</calcChain>
</file>

<file path=xl/sharedStrings.xml><?xml version="1.0" encoding="utf-8"?>
<sst xmlns="http://schemas.openxmlformats.org/spreadsheetml/2006/main" count="52" uniqueCount="36">
  <si>
    <t>Total</t>
  </si>
  <si>
    <t>70 - 74</t>
  </si>
  <si>
    <t>65 - 69</t>
  </si>
  <si>
    <t>60 - 64</t>
  </si>
  <si>
    <t>55 - 59</t>
  </si>
  <si>
    <t>50 - 54</t>
  </si>
  <si>
    <t>45 - 49</t>
  </si>
  <si>
    <t>40 - 44</t>
  </si>
  <si>
    <t>35 - 39</t>
  </si>
  <si>
    <t>30 - 34</t>
  </si>
  <si>
    <t>25 - 29</t>
  </si>
  <si>
    <t>20 - 24</t>
  </si>
  <si>
    <t>15 - 19</t>
  </si>
  <si>
    <t>Mujeres</t>
  </si>
  <si>
    <t>Hombres</t>
  </si>
  <si>
    <t xml:space="preserve">Hombres </t>
  </si>
  <si>
    <t>Ascendientes</t>
  </si>
  <si>
    <t>Hijos</t>
  </si>
  <si>
    <t>Grupos de Edad</t>
  </si>
  <si>
    <t>0</t>
  </si>
  <si>
    <t>1 - 2</t>
  </si>
  <si>
    <t>3 - 4</t>
  </si>
  <si>
    <t>5</t>
  </si>
  <si>
    <t>6</t>
  </si>
  <si>
    <t>7 - 9</t>
  </si>
  <si>
    <t>10 - 14</t>
  </si>
  <si>
    <t>Cónyuges</t>
  </si>
  <si>
    <t>75 y más</t>
  </si>
  <si>
    <t xml:space="preserve">Las cifras de beneficiarios incluyen familiares de trabajadores y de pensionistas.
</t>
  </si>
  <si>
    <t>Las cifras de cónyuges incluyen a esposas, esposos, concubinas y concubinarios.</t>
  </si>
  <si>
    <t>Las cifras de ascendientes incluyen padres, madres, abuelos y abuelas.</t>
  </si>
  <si>
    <t>Trabajadores</t>
  </si>
  <si>
    <t>Pensionados</t>
  </si>
  <si>
    <t>Anuario Estadístico 2014</t>
  </si>
  <si>
    <t>1.4 Resumen General de Población Amparada por Grupos de Edad, Sexo y Tipo de Derechohabiente
Distrito Federal y Estados</t>
  </si>
  <si>
    <t xml:space="preserve">Notas: 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</si>
</sst>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-* #,##0_-;\-* #,##0_-;_-* &quot;-&quot;??_-;_-@_-"/>
    <numFmt numFmtId="165" formatCode="General_)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Soberana Sans Light"/>
      <family val="3"/>
    </font>
    <font>
      <sz val="12"/>
      <color theme="1"/>
      <name val="Soberana Sans Light"/>
      <family val="3"/>
    </font>
    <font>
      <sz val="12"/>
      <name val="Helv"/>
    </font>
    <font>
      <sz val="12"/>
      <name val="Soberana Sans Light"/>
      <family val="3"/>
    </font>
    <font>
      <b/>
      <sz val="14"/>
      <name val="Soberana Titular"/>
      <family val="3"/>
    </font>
    <font>
      <sz val="10"/>
      <name val="Calibri"/>
      <family val="2"/>
    </font>
    <font>
      <b/>
      <sz val="11"/>
      <color theme="1"/>
      <name val="Soberana Sans Light"/>
      <family val="3"/>
    </font>
    <font>
      <sz val="10"/>
      <color theme="1"/>
      <name val="Soberana Sans Light"/>
      <family val="3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5" fontId="4" fillId="0" borderId="0"/>
  </cellStyleXfs>
  <cellXfs count="32">
    <xf numFmtId="0" fontId="0" fillId="0" borderId="0" xfId="0"/>
    <xf numFmtId="0" fontId="2" fillId="0" borderId="0" xfId="0" applyFont="1"/>
    <xf numFmtId="164" fontId="2" fillId="0" borderId="0" xfId="1" applyNumberFormat="1" applyFont="1"/>
    <xf numFmtId="165" fontId="4" fillId="0" borderId="0" xfId="2"/>
    <xf numFmtId="0" fontId="7" fillId="0" borderId="0" xfId="0" applyFont="1" applyFill="1"/>
    <xf numFmtId="1" fontId="2" fillId="0" borderId="0" xfId="0" applyNumberFormat="1" applyFont="1" applyAlignment="1">
      <alignment horizontal="right"/>
    </xf>
    <xf numFmtId="0" fontId="7" fillId="0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3" fontId="2" fillId="0" borderId="0" xfId="1" applyNumberFormat="1" applyFont="1"/>
    <xf numFmtId="3" fontId="2" fillId="0" borderId="0" xfId="0" applyNumberFormat="1" applyFont="1" applyAlignment="1">
      <alignment horizontal="right"/>
    </xf>
    <xf numFmtId="3" fontId="2" fillId="0" borderId="0" xfId="1" applyNumberFormat="1" applyFont="1" applyAlignment="1">
      <alignment horizontal="right"/>
    </xf>
    <xf numFmtId="0" fontId="3" fillId="0" borderId="0" xfId="0" applyFont="1" applyBorder="1" applyAlignment="1">
      <alignment horizontal="center"/>
    </xf>
    <xf numFmtId="49" fontId="3" fillId="0" borderId="0" xfId="0" applyNumberFormat="1" applyFont="1" applyBorder="1" applyAlignment="1">
      <alignment horizontal="center" vertical="center" wrapText="1"/>
    </xf>
    <xf numFmtId="49" fontId="2" fillId="0" borderId="0" xfId="1" applyNumberFormat="1" applyFont="1" applyAlignment="1">
      <alignment horizontal="center"/>
    </xf>
    <xf numFmtId="49" fontId="8" fillId="0" borderId="1" xfId="1" applyNumberFormat="1" applyFont="1" applyBorder="1" applyAlignment="1">
      <alignment horizontal="center"/>
    </xf>
    <xf numFmtId="3" fontId="8" fillId="0" borderId="1" xfId="1" applyNumberFormat="1" applyFont="1" applyBorder="1"/>
    <xf numFmtId="3" fontId="8" fillId="0" borderId="1" xfId="1" applyNumberFormat="1" applyFont="1" applyBorder="1" applyAlignment="1">
      <alignment horizontal="right"/>
    </xf>
    <xf numFmtId="0" fontId="9" fillId="0" borderId="0" xfId="0" applyFont="1" applyAlignment="1">
      <alignment horizontal="left"/>
    </xf>
    <xf numFmtId="0" fontId="9" fillId="0" borderId="0" xfId="0" applyFont="1"/>
    <xf numFmtId="3" fontId="9" fillId="0" borderId="0" xfId="0" applyNumberFormat="1" applyFont="1"/>
    <xf numFmtId="0" fontId="10" fillId="0" borderId="0" xfId="0" applyFont="1"/>
    <xf numFmtId="164" fontId="9" fillId="0" borderId="0" xfId="1" applyNumberFormat="1" applyFont="1"/>
    <xf numFmtId="0" fontId="2" fillId="0" borderId="0" xfId="1" applyNumberFormat="1" applyFont="1"/>
    <xf numFmtId="4" fontId="2" fillId="0" borderId="0" xfId="1" applyNumberFormat="1" applyFont="1"/>
    <xf numFmtId="0" fontId="3" fillId="0" borderId="3" xfId="0" applyFont="1" applyBorder="1" applyAlignment="1">
      <alignment horizontal="center"/>
    </xf>
    <xf numFmtId="0" fontId="5" fillId="0" borderId="0" xfId="0" applyFont="1" applyFill="1" applyAlignment="1">
      <alignment horizontal="right"/>
    </xf>
    <xf numFmtId="165" fontId="6" fillId="0" borderId="0" xfId="2" applyFont="1" applyAlignment="1">
      <alignment horizontal="center" wrapText="1"/>
    </xf>
    <xf numFmtId="165" fontId="6" fillId="0" borderId="0" xfId="2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5" fontId="5" fillId="0" borderId="3" xfId="2" applyFont="1" applyBorder="1" applyAlignment="1">
      <alignment horizont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357188</xdr:colOff>
      <xdr:row>0</xdr:row>
      <xdr:rowOff>0</xdr:rowOff>
    </xdr:from>
    <xdr:ext cx="2786077" cy="988670"/>
    <xdr:pic>
      <xdr:nvPicPr>
        <xdr:cNvPr id="2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17140479" y="0"/>
          <a:ext cx="2786077" cy="9886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2786062" cy="1012031"/>
    <xdr:pic>
      <xdr:nvPicPr>
        <xdr:cNvPr id="3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2786062" cy="10120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K63"/>
  <sheetViews>
    <sheetView showGridLines="0" tabSelected="1" zoomScale="79" zoomScaleNormal="79" workbookViewId="0">
      <selection activeCell="A8" sqref="A8:S8"/>
    </sheetView>
  </sheetViews>
  <sheetFormatPr baseColWidth="10" defaultRowHeight="15"/>
  <cols>
    <col min="1" max="1" width="15.7109375" style="8" customWidth="1"/>
    <col min="2" max="19" width="15.7109375" customWidth="1"/>
  </cols>
  <sheetData>
    <row r="1" spans="1:115" s="4" customFormat="1" ht="15.75" customHeight="1">
      <c r="A1" s="6"/>
    </row>
    <row r="2" spans="1:115" s="4" customFormat="1" ht="15.75" customHeight="1">
      <c r="A2" s="6"/>
    </row>
    <row r="3" spans="1:115" s="4" customFormat="1" ht="15.75" customHeight="1">
      <c r="A3" s="6"/>
    </row>
    <row r="4" spans="1:115" s="4" customFormat="1" ht="15.75" customHeight="1">
      <c r="A4" s="6"/>
    </row>
    <row r="5" spans="1:115" s="4" customFormat="1" ht="15.75" customHeight="1">
      <c r="A5" s="6"/>
    </row>
    <row r="6" spans="1:115" s="4" customFormat="1" ht="16.5" customHeight="1">
      <c r="A6" s="26" t="s">
        <v>33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</row>
    <row r="7" spans="1:115" s="4" customFormat="1" ht="12.75" customHeight="1">
      <c r="A7" s="6"/>
    </row>
    <row r="8" spans="1:115" ht="38.25" customHeight="1">
      <c r="A8" s="27" t="s">
        <v>34</v>
      </c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</row>
    <row r="9" spans="1:115" ht="12.75" customHeight="1">
      <c r="A9" s="28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</row>
    <row r="10" spans="1:115" ht="16.5" customHeight="1">
      <c r="A10" s="29" t="s">
        <v>18</v>
      </c>
      <c r="B10" s="31" t="s">
        <v>0</v>
      </c>
      <c r="C10" s="31"/>
      <c r="D10" s="31"/>
      <c r="E10" s="31" t="s">
        <v>31</v>
      </c>
      <c r="F10" s="31"/>
      <c r="G10" s="31"/>
      <c r="H10" s="31" t="s">
        <v>32</v>
      </c>
      <c r="I10" s="31"/>
      <c r="J10" s="31"/>
      <c r="K10" s="31" t="s">
        <v>26</v>
      </c>
      <c r="L10" s="31"/>
      <c r="M10" s="31"/>
      <c r="N10" s="31" t="s">
        <v>17</v>
      </c>
      <c r="O10" s="31"/>
      <c r="P10" s="31"/>
      <c r="Q10" s="31" t="s">
        <v>16</v>
      </c>
      <c r="R10" s="31"/>
      <c r="S10" s="31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</row>
    <row r="11" spans="1:115" ht="16.5" customHeight="1">
      <c r="A11" s="30"/>
      <c r="B11" s="25" t="s">
        <v>0</v>
      </c>
      <c r="C11" s="25" t="s">
        <v>14</v>
      </c>
      <c r="D11" s="25" t="s">
        <v>13</v>
      </c>
      <c r="E11" s="25" t="s">
        <v>0</v>
      </c>
      <c r="F11" s="25" t="s">
        <v>14</v>
      </c>
      <c r="G11" s="25" t="s">
        <v>13</v>
      </c>
      <c r="H11" s="25" t="s">
        <v>0</v>
      </c>
      <c r="I11" s="25" t="s">
        <v>14</v>
      </c>
      <c r="J11" s="25" t="s">
        <v>13</v>
      </c>
      <c r="K11" s="25" t="s">
        <v>0</v>
      </c>
      <c r="L11" s="25" t="s">
        <v>14</v>
      </c>
      <c r="M11" s="25" t="s">
        <v>13</v>
      </c>
      <c r="N11" s="25" t="s">
        <v>0</v>
      </c>
      <c r="O11" s="25" t="s">
        <v>15</v>
      </c>
      <c r="P11" s="25" t="s">
        <v>13</v>
      </c>
      <c r="Q11" s="25" t="s">
        <v>0</v>
      </c>
      <c r="R11" s="25" t="s">
        <v>14</v>
      </c>
      <c r="S11" s="25" t="s">
        <v>13</v>
      </c>
    </row>
    <row r="12" spans="1:115" ht="15.75">
      <c r="A12" s="13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</row>
    <row r="13" spans="1:115" s="1" customFormat="1" ht="15.75">
      <c r="A13" s="14" t="s">
        <v>19</v>
      </c>
      <c r="B13" s="9">
        <f>SUM(E13,H13,K13,N13,Q13)</f>
        <v>276476</v>
      </c>
      <c r="C13" s="9">
        <f t="shared" ref="C13:D28" si="0">SUM(F13,I13,L13,O13,R13)</f>
        <v>136747</v>
      </c>
      <c r="D13" s="9">
        <f t="shared" si="0"/>
        <v>139729</v>
      </c>
      <c r="E13" s="10">
        <v>0</v>
      </c>
      <c r="F13" s="10">
        <v>0</v>
      </c>
      <c r="G13" s="10">
        <v>0</v>
      </c>
      <c r="H13" s="2">
        <v>1</v>
      </c>
      <c r="I13" s="23">
        <v>0</v>
      </c>
      <c r="J13" s="2">
        <v>1</v>
      </c>
      <c r="K13" s="23">
        <v>0</v>
      </c>
      <c r="L13" s="23">
        <v>0</v>
      </c>
      <c r="M13" s="23">
        <v>0</v>
      </c>
      <c r="N13" s="9">
        <v>276475</v>
      </c>
      <c r="O13" s="9">
        <v>136747</v>
      </c>
      <c r="P13" s="9">
        <v>139728</v>
      </c>
      <c r="Q13" s="23">
        <v>0</v>
      </c>
      <c r="R13" s="23">
        <v>0</v>
      </c>
      <c r="S13" s="23">
        <v>0</v>
      </c>
    </row>
    <row r="14" spans="1:115" s="1" customFormat="1" ht="15.75">
      <c r="A14" s="14" t="s">
        <v>20</v>
      </c>
      <c r="B14" s="9">
        <f t="shared" ref="B14:D32" si="1">SUM(E14,H14,K14,N14,Q14)</f>
        <v>472780</v>
      </c>
      <c r="C14" s="9">
        <f t="shared" si="0"/>
        <v>230997</v>
      </c>
      <c r="D14" s="9">
        <f t="shared" si="0"/>
        <v>241783</v>
      </c>
      <c r="E14" s="10">
        <v>0</v>
      </c>
      <c r="F14" s="10">
        <v>0</v>
      </c>
      <c r="G14" s="10">
        <v>0</v>
      </c>
      <c r="H14" s="2">
        <v>21</v>
      </c>
      <c r="I14" s="23">
        <v>10</v>
      </c>
      <c r="J14" s="2">
        <v>11</v>
      </c>
      <c r="K14" s="23">
        <v>0</v>
      </c>
      <c r="L14" s="23">
        <v>0</v>
      </c>
      <c r="M14" s="23">
        <v>0</v>
      </c>
      <c r="N14" s="9">
        <v>472759</v>
      </c>
      <c r="O14" s="9">
        <v>230987</v>
      </c>
      <c r="P14" s="9">
        <v>241772</v>
      </c>
      <c r="Q14" s="23">
        <v>0</v>
      </c>
      <c r="R14" s="23">
        <v>0</v>
      </c>
      <c r="S14" s="23">
        <v>0</v>
      </c>
    </row>
    <row r="15" spans="1:115" s="1" customFormat="1" ht="15.75">
      <c r="A15" s="14" t="s">
        <v>21</v>
      </c>
      <c r="B15" s="9">
        <f t="shared" si="1"/>
        <v>692670</v>
      </c>
      <c r="C15" s="9">
        <f t="shared" si="0"/>
        <v>335472</v>
      </c>
      <c r="D15" s="9">
        <f t="shared" si="0"/>
        <v>357198</v>
      </c>
      <c r="E15" s="10">
        <v>0</v>
      </c>
      <c r="F15" s="10">
        <v>0</v>
      </c>
      <c r="G15" s="10">
        <v>0</v>
      </c>
      <c r="H15" s="2">
        <v>95</v>
      </c>
      <c r="I15" s="23">
        <v>52</v>
      </c>
      <c r="J15" s="2">
        <v>43</v>
      </c>
      <c r="K15" s="23">
        <v>0</v>
      </c>
      <c r="L15" s="23">
        <v>0</v>
      </c>
      <c r="M15" s="23">
        <v>0</v>
      </c>
      <c r="N15" s="9">
        <v>692575</v>
      </c>
      <c r="O15" s="9">
        <v>335420</v>
      </c>
      <c r="P15" s="9">
        <v>357155</v>
      </c>
      <c r="Q15" s="23">
        <v>0</v>
      </c>
      <c r="R15" s="23">
        <v>0</v>
      </c>
      <c r="S15" s="23">
        <v>0</v>
      </c>
    </row>
    <row r="16" spans="1:115" s="1" customFormat="1" ht="15.75">
      <c r="A16" s="14" t="s">
        <v>22</v>
      </c>
      <c r="B16" s="9">
        <f t="shared" si="1"/>
        <v>274279</v>
      </c>
      <c r="C16" s="9">
        <f t="shared" si="0"/>
        <v>132316</v>
      </c>
      <c r="D16" s="9">
        <f t="shared" si="0"/>
        <v>141963</v>
      </c>
      <c r="E16" s="10">
        <v>0</v>
      </c>
      <c r="F16" s="10">
        <v>0</v>
      </c>
      <c r="G16" s="10">
        <v>0</v>
      </c>
      <c r="H16" s="2">
        <v>102</v>
      </c>
      <c r="I16" s="23">
        <v>48</v>
      </c>
      <c r="J16" s="2">
        <v>54</v>
      </c>
      <c r="K16" s="23">
        <v>0</v>
      </c>
      <c r="L16" s="23">
        <v>0</v>
      </c>
      <c r="M16" s="23">
        <v>0</v>
      </c>
      <c r="N16" s="9">
        <v>274177</v>
      </c>
      <c r="O16" s="9">
        <v>132268</v>
      </c>
      <c r="P16" s="9">
        <v>141909</v>
      </c>
      <c r="Q16" s="23">
        <v>0</v>
      </c>
      <c r="R16" s="23">
        <v>0</v>
      </c>
      <c r="S16" s="23">
        <v>0</v>
      </c>
    </row>
    <row r="17" spans="1:19" s="1" customFormat="1" ht="15.75">
      <c r="A17" s="14" t="s">
        <v>23</v>
      </c>
      <c r="B17" s="9">
        <f t="shared" si="1"/>
        <v>300481</v>
      </c>
      <c r="C17" s="9">
        <f t="shared" si="0"/>
        <v>144694</v>
      </c>
      <c r="D17" s="9">
        <f t="shared" si="0"/>
        <v>155787</v>
      </c>
      <c r="E17" s="10">
        <v>0</v>
      </c>
      <c r="F17" s="10">
        <v>0</v>
      </c>
      <c r="G17" s="10">
        <v>0</v>
      </c>
      <c r="H17" s="2">
        <v>162</v>
      </c>
      <c r="I17" s="23">
        <v>86</v>
      </c>
      <c r="J17" s="2">
        <v>76</v>
      </c>
      <c r="K17" s="23">
        <v>0</v>
      </c>
      <c r="L17" s="23">
        <v>0</v>
      </c>
      <c r="M17" s="23">
        <v>0</v>
      </c>
      <c r="N17" s="9">
        <v>300319</v>
      </c>
      <c r="O17" s="9">
        <v>144608</v>
      </c>
      <c r="P17" s="9">
        <v>155711</v>
      </c>
      <c r="Q17" s="23">
        <v>0</v>
      </c>
      <c r="R17" s="23">
        <v>0</v>
      </c>
      <c r="S17" s="23">
        <v>0</v>
      </c>
    </row>
    <row r="18" spans="1:19" s="1" customFormat="1" ht="15.75">
      <c r="A18" s="14" t="s">
        <v>24</v>
      </c>
      <c r="B18" s="9">
        <f t="shared" si="1"/>
        <v>884516</v>
      </c>
      <c r="C18" s="9">
        <f t="shared" si="0"/>
        <v>423674</v>
      </c>
      <c r="D18" s="9">
        <f t="shared" si="0"/>
        <v>460842</v>
      </c>
      <c r="E18" s="10">
        <v>0</v>
      </c>
      <c r="F18" s="10">
        <v>0</v>
      </c>
      <c r="G18" s="10">
        <v>0</v>
      </c>
      <c r="H18" s="2">
        <v>880</v>
      </c>
      <c r="I18" s="23">
        <v>456</v>
      </c>
      <c r="J18" s="2">
        <v>424</v>
      </c>
      <c r="K18" s="23">
        <v>0</v>
      </c>
      <c r="L18" s="23">
        <v>0</v>
      </c>
      <c r="M18" s="23">
        <v>0</v>
      </c>
      <c r="N18" s="9">
        <v>883636</v>
      </c>
      <c r="O18" s="9">
        <v>423218</v>
      </c>
      <c r="P18" s="9">
        <v>460418</v>
      </c>
      <c r="Q18" s="23">
        <v>0</v>
      </c>
      <c r="R18" s="23">
        <v>0</v>
      </c>
      <c r="S18" s="23">
        <v>0</v>
      </c>
    </row>
    <row r="19" spans="1:19" s="1" customFormat="1" ht="15.75">
      <c r="A19" s="14" t="s">
        <v>25</v>
      </c>
      <c r="B19" s="9">
        <f t="shared" si="1"/>
        <v>1493825</v>
      </c>
      <c r="C19" s="9">
        <f t="shared" si="0"/>
        <v>721439</v>
      </c>
      <c r="D19" s="9">
        <f t="shared" si="0"/>
        <v>772386</v>
      </c>
      <c r="E19" s="10">
        <v>0</v>
      </c>
      <c r="F19" s="10">
        <v>0</v>
      </c>
      <c r="G19" s="10">
        <v>0</v>
      </c>
      <c r="H19" s="2">
        <v>3564</v>
      </c>
      <c r="I19" s="23">
        <v>1760</v>
      </c>
      <c r="J19" s="2">
        <v>1804</v>
      </c>
      <c r="K19" s="23">
        <v>0</v>
      </c>
      <c r="L19" s="23">
        <v>0</v>
      </c>
      <c r="M19" s="23">
        <v>0</v>
      </c>
      <c r="N19" s="9">
        <v>1490261</v>
      </c>
      <c r="O19" s="9">
        <v>719679</v>
      </c>
      <c r="P19" s="9">
        <v>770582</v>
      </c>
      <c r="Q19" s="23">
        <v>0</v>
      </c>
      <c r="R19" s="23">
        <v>0</v>
      </c>
      <c r="S19" s="23">
        <v>0</v>
      </c>
    </row>
    <row r="20" spans="1:19" s="1" customFormat="1" ht="15.75">
      <c r="A20" s="14" t="s">
        <v>12</v>
      </c>
      <c r="B20" s="9">
        <f t="shared" si="1"/>
        <v>1050055</v>
      </c>
      <c r="C20" s="9">
        <f t="shared" si="0"/>
        <v>498925</v>
      </c>
      <c r="D20" s="9">
        <f t="shared" si="0"/>
        <v>551130</v>
      </c>
      <c r="E20" s="10">
        <v>1442</v>
      </c>
      <c r="F20" s="10">
        <v>747</v>
      </c>
      <c r="G20" s="10">
        <v>695</v>
      </c>
      <c r="H20" s="2">
        <v>8030</v>
      </c>
      <c r="I20" s="23">
        <v>4014</v>
      </c>
      <c r="J20" s="2">
        <v>4016</v>
      </c>
      <c r="K20" s="9">
        <v>4453</v>
      </c>
      <c r="L20" s="23">
        <v>0</v>
      </c>
      <c r="M20" s="9">
        <v>4453</v>
      </c>
      <c r="N20" s="9">
        <v>1036130</v>
      </c>
      <c r="O20" s="9">
        <v>494164</v>
      </c>
      <c r="P20" s="9">
        <v>541966</v>
      </c>
      <c r="Q20" s="23">
        <v>0</v>
      </c>
      <c r="R20" s="23">
        <v>0</v>
      </c>
      <c r="S20" s="23">
        <v>0</v>
      </c>
    </row>
    <row r="21" spans="1:19" s="1" customFormat="1" ht="15.75">
      <c r="A21" s="14" t="s">
        <v>11</v>
      </c>
      <c r="B21" s="9">
        <f t="shared" si="1"/>
        <v>610072</v>
      </c>
      <c r="C21" s="9">
        <f t="shared" si="0"/>
        <v>237909</v>
      </c>
      <c r="D21" s="9">
        <f t="shared" si="0"/>
        <v>372163</v>
      </c>
      <c r="E21" s="10">
        <v>41914</v>
      </c>
      <c r="F21" s="10">
        <v>20130</v>
      </c>
      <c r="G21" s="10">
        <v>21784</v>
      </c>
      <c r="H21" s="2">
        <v>5286</v>
      </c>
      <c r="I21" s="23">
        <v>2658</v>
      </c>
      <c r="J21" s="2">
        <v>2628</v>
      </c>
      <c r="K21" s="9">
        <v>49007</v>
      </c>
      <c r="L21" s="23">
        <v>106</v>
      </c>
      <c r="M21" s="9">
        <v>48901</v>
      </c>
      <c r="N21" s="9">
        <v>513865</v>
      </c>
      <c r="O21" s="9">
        <v>215015</v>
      </c>
      <c r="P21" s="9">
        <v>298850</v>
      </c>
      <c r="Q21" s="23">
        <v>0</v>
      </c>
      <c r="R21" s="23">
        <v>0</v>
      </c>
      <c r="S21" s="23">
        <v>0</v>
      </c>
    </row>
    <row r="22" spans="1:19" s="1" customFormat="1" ht="15.75">
      <c r="A22" s="14" t="s">
        <v>10</v>
      </c>
      <c r="B22" s="9">
        <f t="shared" si="1"/>
        <v>672709</v>
      </c>
      <c r="C22" s="9">
        <f t="shared" si="0"/>
        <v>223992</v>
      </c>
      <c r="D22" s="9">
        <f t="shared" si="0"/>
        <v>448717</v>
      </c>
      <c r="E22" s="10">
        <v>229479</v>
      </c>
      <c r="F22" s="10">
        <v>96824</v>
      </c>
      <c r="G22" s="10">
        <v>132655</v>
      </c>
      <c r="H22" s="2">
        <v>1441</v>
      </c>
      <c r="I22" s="23">
        <v>698</v>
      </c>
      <c r="J22" s="2">
        <v>743</v>
      </c>
      <c r="K22" s="9">
        <v>120530</v>
      </c>
      <c r="L22" s="23">
        <v>939</v>
      </c>
      <c r="M22" s="9">
        <v>119591</v>
      </c>
      <c r="N22" s="9">
        <v>321259</v>
      </c>
      <c r="O22" s="9">
        <v>125531</v>
      </c>
      <c r="P22" s="9">
        <v>195728</v>
      </c>
      <c r="Q22" s="23">
        <v>0</v>
      </c>
      <c r="R22" s="23">
        <v>0</v>
      </c>
      <c r="S22" s="23">
        <v>0</v>
      </c>
    </row>
    <row r="23" spans="1:19" s="1" customFormat="1" ht="15.75">
      <c r="A23" s="14" t="s">
        <v>9</v>
      </c>
      <c r="B23" s="9">
        <f t="shared" si="1"/>
        <v>534448</v>
      </c>
      <c r="C23" s="9">
        <f t="shared" si="0"/>
        <v>159814</v>
      </c>
      <c r="D23" s="9">
        <f t="shared" si="0"/>
        <v>374634</v>
      </c>
      <c r="E23" s="10">
        <v>354822</v>
      </c>
      <c r="F23" s="10">
        <v>152718</v>
      </c>
      <c r="G23" s="10">
        <v>202104</v>
      </c>
      <c r="H23" s="2">
        <v>922</v>
      </c>
      <c r="I23" s="23">
        <v>357</v>
      </c>
      <c r="J23" s="2">
        <v>565</v>
      </c>
      <c r="K23" s="9">
        <v>170635</v>
      </c>
      <c r="L23" s="9">
        <v>2920</v>
      </c>
      <c r="M23" s="9">
        <v>167715</v>
      </c>
      <c r="N23" s="9">
        <v>8069</v>
      </c>
      <c r="O23" s="9">
        <v>3819</v>
      </c>
      <c r="P23" s="9">
        <v>4250</v>
      </c>
      <c r="Q23" s="23">
        <v>0</v>
      </c>
      <c r="R23" s="23">
        <v>0</v>
      </c>
      <c r="S23" s="23">
        <v>0</v>
      </c>
    </row>
    <row r="24" spans="1:19" s="1" customFormat="1" ht="15.75">
      <c r="A24" s="14" t="s">
        <v>8</v>
      </c>
      <c r="B24" s="9">
        <f t="shared" si="1"/>
        <v>608150</v>
      </c>
      <c r="C24" s="9">
        <f t="shared" si="0"/>
        <v>203721</v>
      </c>
      <c r="D24" s="9">
        <f t="shared" si="0"/>
        <v>404429</v>
      </c>
      <c r="E24" s="10">
        <v>389255</v>
      </c>
      <c r="F24" s="10">
        <v>174102</v>
      </c>
      <c r="G24" s="10">
        <v>215153</v>
      </c>
      <c r="H24" s="2">
        <v>1551</v>
      </c>
      <c r="I24" s="23">
        <v>528</v>
      </c>
      <c r="J24" s="2">
        <v>1023</v>
      </c>
      <c r="K24" s="9">
        <v>212184</v>
      </c>
      <c r="L24" s="9">
        <v>26745</v>
      </c>
      <c r="M24" s="9">
        <v>185439</v>
      </c>
      <c r="N24" s="9">
        <v>4484</v>
      </c>
      <c r="O24" s="9">
        <v>2177</v>
      </c>
      <c r="P24" s="9">
        <v>2307</v>
      </c>
      <c r="Q24" s="23">
        <v>676</v>
      </c>
      <c r="R24" s="23">
        <v>169</v>
      </c>
      <c r="S24" s="9">
        <v>507</v>
      </c>
    </row>
    <row r="25" spans="1:19" s="1" customFormat="1" ht="15.75">
      <c r="A25" s="14" t="s">
        <v>7</v>
      </c>
      <c r="B25" s="9">
        <f t="shared" si="1"/>
        <v>578068</v>
      </c>
      <c r="C25" s="9">
        <f t="shared" si="0"/>
        <v>196574</v>
      </c>
      <c r="D25" s="9">
        <f t="shared" si="0"/>
        <v>381494</v>
      </c>
      <c r="E25" s="10">
        <v>413550</v>
      </c>
      <c r="F25" s="10">
        <v>186233</v>
      </c>
      <c r="G25" s="10">
        <v>227317</v>
      </c>
      <c r="H25" s="2">
        <v>2861</v>
      </c>
      <c r="I25" s="23">
        <v>813</v>
      </c>
      <c r="J25" s="2">
        <v>2048</v>
      </c>
      <c r="K25" s="9">
        <v>151109</v>
      </c>
      <c r="L25" s="9">
        <v>7482</v>
      </c>
      <c r="M25" s="9">
        <v>143627</v>
      </c>
      <c r="N25" s="9">
        <v>1611</v>
      </c>
      <c r="O25" s="23">
        <v>711</v>
      </c>
      <c r="P25" s="23">
        <v>900</v>
      </c>
      <c r="Q25" s="9">
        <v>8937</v>
      </c>
      <c r="R25" s="9">
        <v>1335</v>
      </c>
      <c r="S25" s="9">
        <v>7602</v>
      </c>
    </row>
    <row r="26" spans="1:19" s="1" customFormat="1" ht="15.75">
      <c r="A26" s="14" t="s">
        <v>6</v>
      </c>
      <c r="B26" s="9">
        <f t="shared" si="1"/>
        <v>550251</v>
      </c>
      <c r="C26" s="9">
        <f t="shared" si="0"/>
        <v>199793</v>
      </c>
      <c r="D26" s="9">
        <f t="shared" si="0"/>
        <v>350458</v>
      </c>
      <c r="E26" s="10">
        <v>405805</v>
      </c>
      <c r="F26" s="10">
        <v>179840</v>
      </c>
      <c r="G26" s="10">
        <v>225965</v>
      </c>
      <c r="H26" s="2">
        <v>5429</v>
      </c>
      <c r="I26" s="23">
        <v>1379</v>
      </c>
      <c r="J26" s="2">
        <v>4050</v>
      </c>
      <c r="K26" s="9">
        <v>101656</v>
      </c>
      <c r="L26" s="9">
        <v>10294</v>
      </c>
      <c r="M26" s="9">
        <v>91362</v>
      </c>
      <c r="N26" s="9">
        <v>623</v>
      </c>
      <c r="O26" s="23">
        <v>265</v>
      </c>
      <c r="P26" s="23">
        <v>358</v>
      </c>
      <c r="Q26" s="9">
        <v>36738</v>
      </c>
      <c r="R26" s="9">
        <v>8015</v>
      </c>
      <c r="S26" s="9">
        <v>28723</v>
      </c>
    </row>
    <row r="27" spans="1:19" s="1" customFormat="1" ht="15.75">
      <c r="A27" s="14" t="s">
        <v>5</v>
      </c>
      <c r="B27" s="9">
        <f t="shared" si="1"/>
        <v>637070</v>
      </c>
      <c r="C27" s="9">
        <f t="shared" si="0"/>
        <v>235913</v>
      </c>
      <c r="D27" s="9">
        <f t="shared" si="0"/>
        <v>401157</v>
      </c>
      <c r="E27" s="10">
        <v>405116</v>
      </c>
      <c r="F27" s="10">
        <v>192055</v>
      </c>
      <c r="G27" s="10">
        <v>213061</v>
      </c>
      <c r="H27" s="2">
        <v>61674</v>
      </c>
      <c r="I27" s="23">
        <v>8781</v>
      </c>
      <c r="J27" s="2">
        <v>52893</v>
      </c>
      <c r="K27" s="9">
        <v>76749</v>
      </c>
      <c r="L27" s="9">
        <v>9572</v>
      </c>
      <c r="M27" s="9">
        <v>67177</v>
      </c>
      <c r="N27" s="23">
        <v>167</v>
      </c>
      <c r="O27" s="23">
        <v>91</v>
      </c>
      <c r="P27" s="23">
        <v>76</v>
      </c>
      <c r="Q27" s="9">
        <v>93364</v>
      </c>
      <c r="R27" s="9">
        <v>25414</v>
      </c>
      <c r="S27" s="9">
        <v>67950</v>
      </c>
    </row>
    <row r="28" spans="1:19" s="1" customFormat="1" ht="15.75">
      <c r="A28" s="14" t="s">
        <v>4</v>
      </c>
      <c r="B28" s="9">
        <f t="shared" si="1"/>
        <v>736668</v>
      </c>
      <c r="C28" s="9">
        <f t="shared" si="0"/>
        <v>343842</v>
      </c>
      <c r="D28" s="9">
        <f t="shared" si="0"/>
        <v>392826</v>
      </c>
      <c r="E28" s="10">
        <v>261676</v>
      </c>
      <c r="F28" s="10">
        <v>142240</v>
      </c>
      <c r="G28" s="10">
        <v>119436</v>
      </c>
      <c r="H28" s="2">
        <v>171344</v>
      </c>
      <c r="I28" s="23">
        <v>59432</v>
      </c>
      <c r="J28" s="2">
        <v>111912</v>
      </c>
      <c r="K28" s="9">
        <v>141459</v>
      </c>
      <c r="L28" s="9">
        <v>91726</v>
      </c>
      <c r="M28" s="9">
        <v>49733</v>
      </c>
      <c r="N28" s="23">
        <v>107</v>
      </c>
      <c r="O28" s="23">
        <v>69</v>
      </c>
      <c r="P28" s="23">
        <v>38</v>
      </c>
      <c r="Q28" s="9">
        <v>162082</v>
      </c>
      <c r="R28" s="9">
        <v>50375</v>
      </c>
      <c r="S28" s="9">
        <v>111707</v>
      </c>
    </row>
    <row r="29" spans="1:19" s="1" customFormat="1" ht="15.75">
      <c r="A29" s="14" t="s">
        <v>3</v>
      </c>
      <c r="B29" s="9">
        <f t="shared" si="1"/>
        <v>691557</v>
      </c>
      <c r="C29" s="9">
        <f t="shared" si="1"/>
        <v>340519</v>
      </c>
      <c r="D29" s="9">
        <f t="shared" si="1"/>
        <v>351038</v>
      </c>
      <c r="E29" s="10">
        <v>141502</v>
      </c>
      <c r="F29" s="10">
        <v>83214</v>
      </c>
      <c r="G29" s="10">
        <v>58288</v>
      </c>
      <c r="H29" s="2">
        <v>197585</v>
      </c>
      <c r="I29" s="23">
        <v>88497</v>
      </c>
      <c r="J29" s="2">
        <v>109088</v>
      </c>
      <c r="K29" s="9">
        <v>131490</v>
      </c>
      <c r="L29" s="9">
        <v>92168</v>
      </c>
      <c r="M29" s="9">
        <v>39322</v>
      </c>
      <c r="N29" s="23">
        <v>31</v>
      </c>
      <c r="O29" s="23">
        <v>3</v>
      </c>
      <c r="P29" s="23">
        <v>28</v>
      </c>
      <c r="Q29" s="9">
        <v>220949</v>
      </c>
      <c r="R29" s="9">
        <v>76637</v>
      </c>
      <c r="S29" s="9">
        <v>144312</v>
      </c>
    </row>
    <row r="30" spans="1:19" s="1" customFormat="1" ht="15.75">
      <c r="A30" s="14" t="s">
        <v>2</v>
      </c>
      <c r="B30" s="9">
        <f t="shared" si="1"/>
        <v>581973</v>
      </c>
      <c r="C30" s="9">
        <f t="shared" si="1"/>
        <v>284893</v>
      </c>
      <c r="D30" s="9">
        <f t="shared" si="1"/>
        <v>297080</v>
      </c>
      <c r="E30" s="10">
        <v>72039</v>
      </c>
      <c r="F30" s="10">
        <v>45594</v>
      </c>
      <c r="G30" s="10">
        <v>26445</v>
      </c>
      <c r="H30" s="2">
        <v>178583</v>
      </c>
      <c r="I30" s="23">
        <v>87084</v>
      </c>
      <c r="J30" s="2">
        <v>91499</v>
      </c>
      <c r="K30" s="9">
        <v>93802</v>
      </c>
      <c r="L30" s="9">
        <v>63384</v>
      </c>
      <c r="M30" s="9">
        <v>30418</v>
      </c>
      <c r="N30" s="23">
        <v>4</v>
      </c>
      <c r="O30" s="23">
        <v>1</v>
      </c>
      <c r="P30" s="23">
        <v>3</v>
      </c>
      <c r="Q30" s="9">
        <v>237545</v>
      </c>
      <c r="R30" s="9">
        <v>88830</v>
      </c>
      <c r="S30" s="9">
        <v>148715</v>
      </c>
    </row>
    <row r="31" spans="1:19" s="1" customFormat="1" ht="15.75">
      <c r="A31" s="14" t="s">
        <v>1</v>
      </c>
      <c r="B31" s="9">
        <f t="shared" si="1"/>
        <v>434893</v>
      </c>
      <c r="C31" s="9">
        <f t="shared" si="1"/>
        <v>205952</v>
      </c>
      <c r="D31" s="9">
        <f t="shared" si="1"/>
        <v>228941</v>
      </c>
      <c r="E31" s="10">
        <v>36400</v>
      </c>
      <c r="F31" s="10">
        <v>24132</v>
      </c>
      <c r="G31" s="10">
        <v>12268</v>
      </c>
      <c r="H31" s="2">
        <v>131431</v>
      </c>
      <c r="I31" s="23">
        <v>65622</v>
      </c>
      <c r="J31" s="2">
        <v>65809</v>
      </c>
      <c r="K31" s="9">
        <v>56494</v>
      </c>
      <c r="L31" s="9">
        <v>34831</v>
      </c>
      <c r="M31" s="9">
        <v>21663</v>
      </c>
      <c r="N31" s="23">
        <v>1</v>
      </c>
      <c r="O31" s="23">
        <v>0</v>
      </c>
      <c r="P31" s="23">
        <v>1</v>
      </c>
      <c r="Q31" s="9">
        <v>210567</v>
      </c>
      <c r="R31" s="9">
        <v>81367</v>
      </c>
      <c r="S31" s="9">
        <v>129200</v>
      </c>
    </row>
    <row r="32" spans="1:19" s="1" customFormat="1" ht="15.75">
      <c r="A32" s="14" t="s">
        <v>27</v>
      </c>
      <c r="B32" s="9">
        <f t="shared" si="1"/>
        <v>722876</v>
      </c>
      <c r="C32" s="9">
        <f t="shared" si="1"/>
        <v>342747</v>
      </c>
      <c r="D32" s="9">
        <f t="shared" si="1"/>
        <v>380129</v>
      </c>
      <c r="E32" s="10">
        <v>44654</v>
      </c>
      <c r="F32" s="10">
        <v>27495</v>
      </c>
      <c r="G32" s="10">
        <v>17159</v>
      </c>
      <c r="H32" s="2">
        <v>191113</v>
      </c>
      <c r="I32" s="23">
        <v>86691</v>
      </c>
      <c r="J32" s="2">
        <v>104422</v>
      </c>
      <c r="K32" s="9">
        <v>78719</v>
      </c>
      <c r="L32" s="9">
        <v>54416</v>
      </c>
      <c r="M32" s="9">
        <v>24303</v>
      </c>
      <c r="N32" s="23">
        <v>0</v>
      </c>
      <c r="O32" s="23">
        <v>0</v>
      </c>
      <c r="P32" s="23">
        <v>0</v>
      </c>
      <c r="Q32" s="9">
        <v>408390</v>
      </c>
      <c r="R32" s="9">
        <v>174145</v>
      </c>
      <c r="S32" s="9">
        <v>234245</v>
      </c>
    </row>
    <row r="33" spans="1:19" s="1" customFormat="1" ht="15.75">
      <c r="A33" s="14"/>
      <c r="B33" s="9"/>
      <c r="C33" s="9"/>
      <c r="D33" s="9"/>
      <c r="E33" s="11"/>
      <c r="F33" s="9"/>
      <c r="G33" s="9"/>
      <c r="H33" s="9"/>
      <c r="I33" s="9"/>
      <c r="J33" s="9"/>
      <c r="K33" s="9"/>
      <c r="L33" s="24"/>
      <c r="M33" s="9"/>
      <c r="N33" s="9"/>
      <c r="O33" s="9"/>
      <c r="P33" s="9"/>
      <c r="Q33" s="23"/>
      <c r="R33" s="9"/>
      <c r="S33" s="9"/>
    </row>
    <row r="34" spans="1:19" s="1" customFormat="1" ht="15.75">
      <c r="A34" s="15" t="s">
        <v>0</v>
      </c>
      <c r="B34" s="16">
        <f>SUM(B13:B33)</f>
        <v>12803817</v>
      </c>
      <c r="C34" s="16">
        <f t="shared" ref="C34:D34" si="2">SUM(C13:C33)</f>
        <v>5599933</v>
      </c>
      <c r="D34" s="16">
        <f t="shared" si="2"/>
        <v>7203884</v>
      </c>
      <c r="E34" s="17">
        <f>SUM(E20:E32)</f>
        <v>2797654</v>
      </c>
      <c r="F34" s="16">
        <f>SUM(F20:F32)</f>
        <v>1325324</v>
      </c>
      <c r="G34" s="16">
        <f>SUM(G20:G32)</f>
        <v>1472330</v>
      </c>
      <c r="H34" s="16">
        <f>SUM(H13:H32)</f>
        <v>962075</v>
      </c>
      <c r="I34" s="16">
        <f>SUM(I13:I32)</f>
        <v>408966</v>
      </c>
      <c r="J34" s="16">
        <f>SUM(J13:J32)</f>
        <v>553109</v>
      </c>
      <c r="K34" s="16">
        <f t="shared" ref="K34:S34" si="3">SUM(K13:K32)</f>
        <v>1388287</v>
      </c>
      <c r="L34" s="16">
        <f t="shared" si="3"/>
        <v>394583</v>
      </c>
      <c r="M34" s="16">
        <f t="shared" si="3"/>
        <v>993704</v>
      </c>
      <c r="N34" s="16">
        <f t="shared" si="3"/>
        <v>6276553</v>
      </c>
      <c r="O34" s="16">
        <f t="shared" si="3"/>
        <v>2964773</v>
      </c>
      <c r="P34" s="16">
        <f t="shared" si="3"/>
        <v>3311780</v>
      </c>
      <c r="Q34" s="16">
        <f t="shared" si="3"/>
        <v>1379248</v>
      </c>
      <c r="R34" s="16">
        <f t="shared" si="3"/>
        <v>506287</v>
      </c>
      <c r="S34" s="16">
        <f t="shared" si="3"/>
        <v>872961</v>
      </c>
    </row>
    <row r="35" spans="1:19" ht="8.25" customHeight="1">
      <c r="A35" s="7"/>
      <c r="B35" s="1"/>
      <c r="C35" s="1"/>
      <c r="D35" s="1"/>
      <c r="E35" s="5"/>
      <c r="F35" s="1"/>
      <c r="G35" s="1"/>
      <c r="H35" s="1"/>
      <c r="I35" s="1"/>
      <c r="J35" s="1"/>
      <c r="K35" s="1"/>
      <c r="L35" s="1"/>
      <c r="N35" s="2"/>
      <c r="O35" s="2"/>
      <c r="P35" s="2"/>
    </row>
    <row r="36" spans="1:19" s="21" customFormat="1" ht="13.5" customHeight="1">
      <c r="A36" s="18" t="s">
        <v>35</v>
      </c>
      <c r="B36" s="19"/>
      <c r="C36" s="19"/>
      <c r="D36" s="19"/>
      <c r="E36" s="19"/>
      <c r="F36" s="19"/>
      <c r="G36" s="19"/>
      <c r="H36" s="19"/>
      <c r="I36" s="19"/>
      <c r="J36" s="19"/>
      <c r="K36" s="20"/>
      <c r="L36" s="19"/>
      <c r="N36" s="22"/>
      <c r="O36" s="22"/>
      <c r="P36" s="22"/>
    </row>
    <row r="37" spans="1:19" s="21" customFormat="1" ht="13.5" customHeight="1">
      <c r="A37" s="18" t="s">
        <v>28</v>
      </c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N37" s="22"/>
      <c r="O37" s="22"/>
      <c r="P37" s="22"/>
    </row>
    <row r="38" spans="1:19" s="21" customFormat="1" ht="13.5" customHeight="1">
      <c r="A38" s="18" t="s">
        <v>29</v>
      </c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N38" s="22"/>
      <c r="O38" s="22"/>
      <c r="P38" s="22"/>
    </row>
    <row r="39" spans="1:19" s="21" customFormat="1" ht="13.5" customHeight="1">
      <c r="A39" s="18" t="s">
        <v>30</v>
      </c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N39" s="22"/>
      <c r="O39" s="22"/>
      <c r="P39" s="22"/>
    </row>
    <row r="40" spans="1:19" ht="15.75">
      <c r="A40" s="7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N40" s="2"/>
      <c r="O40" s="2"/>
      <c r="P40" s="2"/>
    </row>
    <row r="41" spans="1:19" ht="15.75">
      <c r="A41" s="7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N41" s="2"/>
      <c r="O41" s="2"/>
      <c r="P41" s="2"/>
    </row>
    <row r="42" spans="1:19" ht="15.75">
      <c r="A42" s="7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N42" s="2"/>
      <c r="O42" s="2"/>
      <c r="P42" s="2"/>
    </row>
    <row r="43" spans="1:19" ht="15.75">
      <c r="A43" s="7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P43" s="2"/>
    </row>
    <row r="44" spans="1:19" ht="15.75">
      <c r="A44" s="7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9" ht="15.75">
      <c r="A45" s="7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9" ht="15.75">
      <c r="A46" s="7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9" ht="15.75">
      <c r="A47" s="7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9" ht="15.75">
      <c r="A48" s="7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 ht="15.75">
      <c r="A49" s="7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 ht="15.75">
      <c r="A50" s="7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 ht="15.75">
      <c r="A51" s="7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 ht="15.75">
      <c r="A52" s="7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 ht="15.75">
      <c r="A53" s="7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2" ht="15.75">
      <c r="A54" s="7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 ht="15.75">
      <c r="A55" s="7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 ht="15.75">
      <c r="A56" s="7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 ht="15.75">
      <c r="A57" s="7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2" ht="15.75">
      <c r="A58" s="7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2" ht="15.75">
      <c r="A59" s="7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 ht="15.75">
      <c r="A60" s="7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1:12" ht="15.75">
      <c r="A61" s="7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</row>
    <row r="62" spans="1:12" ht="15.75">
      <c r="A62" s="7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</row>
    <row r="63" spans="1:12" ht="15.75">
      <c r="A63" s="7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</row>
  </sheetData>
  <mergeCells count="10">
    <mergeCell ref="A6:S6"/>
    <mergeCell ref="A8:S8"/>
    <mergeCell ref="A9:L9"/>
    <mergeCell ref="A10:A11"/>
    <mergeCell ref="B10:D10"/>
    <mergeCell ref="K10:M10"/>
    <mergeCell ref="N10:P10"/>
    <mergeCell ref="Q10:S10"/>
    <mergeCell ref="E10:G10"/>
    <mergeCell ref="H10:J10"/>
  </mergeCells>
  <pageMargins left="0.70866141732283472" right="0.70866141732283472" top="0.74803149606299213" bottom="0.74803149606299213" header="0.31496062992125984" footer="0.31496062992125984"/>
  <pageSetup scale="4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1.4 _2014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 del Pilar López Monroy</dc:creator>
  <cp:lastModifiedBy> </cp:lastModifiedBy>
  <cp:lastPrinted>2014-06-30T23:40:39Z</cp:lastPrinted>
  <dcterms:created xsi:type="dcterms:W3CDTF">2014-05-06T18:54:29Z</dcterms:created>
  <dcterms:modified xsi:type="dcterms:W3CDTF">2015-03-25T23:42:35Z</dcterms:modified>
</cp:coreProperties>
</file>